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EB76694F-B567-4A84-83F4-D14AB066C0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ík" sheetId="1" r:id="rId1"/>
  </sheets>
  <definedNames>
    <definedName name="_Hlk148189022" localSheetId="0">Ceník!#REF!</definedName>
    <definedName name="_xlnm.Print_Area" localSheetId="0">Ceník!$B$2:$F$53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9" i="1"/>
  <c r="F18" i="1"/>
  <c r="F20" i="1"/>
  <c r="F13" i="1"/>
  <c r="F12" i="1"/>
  <c r="F24" i="1"/>
  <c r="F25" i="1"/>
  <c r="F26" i="1"/>
  <c r="F27" i="1"/>
  <c r="F28" i="1"/>
  <c r="F32" i="1"/>
  <c r="F33" i="1"/>
  <c r="F35" i="1"/>
  <c r="F36" i="1"/>
  <c r="F37" i="1"/>
  <c r="F38" i="1"/>
  <c r="F39" i="1"/>
  <c r="F40" i="1"/>
  <c r="F41" i="1"/>
  <c r="F34" i="1"/>
  <c r="F43" i="1"/>
  <c r="F42" i="1"/>
  <c r="F8" i="1"/>
  <c r="F46" i="1"/>
  <c r="F47" i="1"/>
  <c r="F48" i="1"/>
</calcChain>
</file>

<file path=xl/sharedStrings.xml><?xml version="1.0" encoding="utf-8"?>
<sst xmlns="http://schemas.openxmlformats.org/spreadsheetml/2006/main" count="63" uniqueCount="44">
  <si>
    <t>Celkem v Kč bez DPH</t>
  </si>
  <si>
    <t>DPH 21%</t>
  </si>
  <si>
    <t>Celkem v Kč vč. DPH</t>
  </si>
  <si>
    <t>Příloha č. 2: Ceník</t>
  </si>
  <si>
    <t>ROPID, Rytířská 10, Praha 1</t>
  </si>
  <si>
    <t>L2 služba mezi detašovanými pracovišti a ředitelstvím IDSK</t>
  </si>
  <si>
    <t>RC Sever – Brandýs nad Labem</t>
  </si>
  <si>
    <t>RC Východ – Kostelec nad Černými lesy</t>
  </si>
  <si>
    <t>RC Jih – Votice</t>
  </si>
  <si>
    <t>RC Západ – Králův Dvůr</t>
  </si>
  <si>
    <t>Služba přístupu k síti Internet v lokalitách Informačních center IDSK</t>
  </si>
  <si>
    <t>Služba přístupu k síti Internet v lokalitách P+R parkovišť IDSK</t>
  </si>
  <si>
    <t>IC Mladá Boleslav</t>
  </si>
  <si>
    <t>IC Kutná Hora</t>
  </si>
  <si>
    <t>IC Rakovník</t>
  </si>
  <si>
    <t>IC: Benešov</t>
  </si>
  <si>
    <t>IC Příbram</t>
  </si>
  <si>
    <t xml:space="preserve">P+R Nymburk </t>
  </si>
  <si>
    <t xml:space="preserve">P+R Hostivice </t>
  </si>
  <si>
    <t xml:space="preserve">P+R Úvaly </t>
  </si>
  <si>
    <t xml:space="preserve">P+R Čerčany Pyšely </t>
  </si>
  <si>
    <t xml:space="preserve">P+R Poříčany </t>
  </si>
  <si>
    <t xml:space="preserve">P+R Měšice </t>
  </si>
  <si>
    <t xml:space="preserve">P+R Rudná </t>
  </si>
  <si>
    <t xml:space="preserve">P+R Sedlec </t>
  </si>
  <si>
    <t xml:space="preserve">P+R Rostoklaty </t>
  </si>
  <si>
    <t xml:space="preserve">P+R Kolín </t>
  </si>
  <si>
    <t>P+R Olbramovice</t>
  </si>
  <si>
    <t>Lokalita</t>
  </si>
  <si>
    <t>Jednorázový zřizovací poplatek v Kč bez DPH</t>
  </si>
  <si>
    <t>Lokalita (bod B služby)</t>
  </si>
  <si>
    <t>Poznámky:</t>
  </si>
  <si>
    <t>1) V lokalitách nejsou uvedeny lokality, kde není známo přesné místo plnění. Tyto lokality nevstupují do cenové kalkulace veřejné zakázky a bude se k nim přistupovat v průběhu trvání smlouvy tak, že požadované služby budou předmětem vyhrazené změny závazku ze smlouvy, která je uvedena v čl. 10.8 zadávacích podmínek.</t>
  </si>
  <si>
    <t>2) Účastník (Poskytovatel) vyplňuje pouze zeleně podbarvená pole - do ostatních polí ani integrovaných vzorců nesmí zasahovat.</t>
  </si>
  <si>
    <t>Celkem náklady pro potřeby hodnocení nabídek</t>
  </si>
  <si>
    <t>Pravidelný měsíční poplatek 
v Kč bez DPH</t>
  </si>
  <si>
    <t>Celková náklady na službu 
v Kč bez DPH</t>
  </si>
  <si>
    <t>Doba trvání služby 
v měsících</t>
  </si>
  <si>
    <t xml:space="preserve">P+R Zeleneč - Mstětice </t>
  </si>
  <si>
    <t>Služba přístupu k síti Internet v sídle IDSK</t>
  </si>
  <si>
    <t>Sídlo IDSK</t>
  </si>
  <si>
    <t>L2 služba mezi regionálními centry a sídlem IDSK</t>
  </si>
  <si>
    <t>Koordinační dispečink PID Letňany, Praha 9 – Letňany</t>
  </si>
  <si>
    <r>
      <t xml:space="preserve">Použité zkratky:
</t>
    </r>
    <r>
      <rPr>
        <b/>
        <i/>
        <sz val="11"/>
        <color theme="1"/>
        <rFont val="Calibri"/>
        <family val="2"/>
        <charset val="238"/>
        <scheme val="minor"/>
      </rPr>
      <t>IDSK</t>
    </r>
    <r>
      <rPr>
        <i/>
        <sz val="11"/>
        <color theme="1"/>
        <rFont val="Calibri"/>
        <family val="2"/>
        <charset val="238"/>
        <scheme val="minor"/>
      </rPr>
      <t xml:space="preserve"> - Integrovaná doprava Středočeského kraje, příspěvková organizace
</t>
    </r>
    <r>
      <rPr>
        <b/>
        <i/>
        <sz val="11"/>
        <color theme="1"/>
        <rFont val="Calibri"/>
        <family val="2"/>
        <charset val="238"/>
        <scheme val="minor"/>
      </rPr>
      <t>ROPID</t>
    </r>
    <r>
      <rPr>
        <i/>
        <sz val="11"/>
        <color theme="1"/>
        <rFont val="Calibri"/>
        <family val="2"/>
        <charset val="238"/>
        <scheme val="minor"/>
      </rPr>
      <t xml:space="preserve"> - Regionální organizátor pražské integrované dopravy, příspěvková organizace
</t>
    </r>
    <r>
      <rPr>
        <b/>
        <i/>
        <sz val="11"/>
        <color theme="1"/>
        <rFont val="Calibri"/>
        <family val="2"/>
        <charset val="238"/>
        <scheme val="minor"/>
      </rPr>
      <t>RC</t>
    </r>
    <r>
      <rPr>
        <i/>
        <sz val="11"/>
        <color theme="1"/>
        <rFont val="Calibri"/>
        <family val="2"/>
        <charset val="238"/>
        <scheme val="minor"/>
      </rPr>
      <t xml:space="preserve"> - regionální centrum
</t>
    </r>
    <r>
      <rPr>
        <b/>
        <i/>
        <sz val="11"/>
        <color theme="1"/>
        <rFont val="Calibri"/>
        <family val="2"/>
        <charset val="238"/>
        <scheme val="minor"/>
      </rPr>
      <t>IC</t>
    </r>
    <r>
      <rPr>
        <i/>
        <sz val="11"/>
        <color theme="1"/>
        <rFont val="Calibri"/>
        <family val="2"/>
        <charset val="238"/>
        <scheme val="minor"/>
      </rPr>
      <t xml:space="preserve"> - informační centrum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</si>
</sst>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9" fontId="3" fillId="3" borderId="3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56029</xdr:colOff>
      <xdr:row>0</xdr:row>
      <xdr:rowOff>70967</xdr:rowOff>
    </xdr:from>
    <xdr:to>
      <xdr:col>6</xdr:col>
      <xdr:colOff>8740</xdr:colOff>
      <xdr:row>3</xdr:row>
      <xdr:rowOff>327186</xdr:rowOff>
    </xdr:to>
    <xdr:pic>
      <xdr:nvPicPr>
        <xdr:cNvPr id="2" name="Obrázek 1" descr="Obsah obrázku Písmo, Grafika, grafický design, logo&#10;&#10;Popis byl vytvořen automaticky">
          <a:extLst>
            <a:ext uri="{FF2B5EF4-FFF2-40B4-BE49-F238E27FC236}">
              <a16:creationId xmlns:a16="http://schemas.microsoft.com/office/drawing/2014/main" id="{0D0DE640-14FB-DE78-3622-D5A61FCBF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1205" y="70967"/>
          <a:ext cx="1185358" cy="8277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F52"/>
  <sheetViews>
    <sheetView tabSelected="1" topLeftCell="A34" zoomScale="85" zoomScaleNormal="85" workbookViewId="0">
      <selection activeCell="C8" sqref="C8"/>
    </sheetView>
  </sheetViews>
  <sheetFormatPr defaultColWidth="9.140625" defaultRowHeight="15" x14ac:dyDescent="0.25"/>
  <cols>
    <col min="1" max="1" width="9.140625" style="1"/>
    <col min="2" max="2" width="50.42578125" style="1" customWidth="1"/>
    <col min="3" max="4" width="17.7109375" style="12" customWidth="1"/>
    <col min="5" max="5" width="12.7109375" style="2" customWidth="1"/>
    <col min="6" max="6" width="18.42578125" style="6" customWidth="1"/>
    <col min="7" max="16384" width="9.140625" style="1"/>
  </cols>
  <sheetData>
    <row r="4" spans="2:6" ht="36" x14ac:dyDescent="0.25">
      <c r="B4" s="7" t="s">
        <v>3</v>
      </c>
      <c r="C4" s="11"/>
    </row>
    <row r="5" spans="2:6" ht="84" customHeight="1" x14ac:dyDescent="0.25">
      <c r="B5" s="25" t="s">
        <v>43</v>
      </c>
      <c r="C5" s="25"/>
      <c r="D5" s="25"/>
      <c r="E5" s="25"/>
      <c r="F5" s="25"/>
    </row>
    <row r="6" spans="2:6" x14ac:dyDescent="0.25">
      <c r="B6" s="3" t="s">
        <v>39</v>
      </c>
    </row>
    <row r="7" spans="2:6" ht="45.75" customHeight="1" x14ac:dyDescent="0.25">
      <c r="B7" s="9" t="s">
        <v>28</v>
      </c>
      <c r="C7" s="9" t="s">
        <v>29</v>
      </c>
      <c r="D7" s="9" t="s">
        <v>35</v>
      </c>
      <c r="E7" s="9" t="s">
        <v>37</v>
      </c>
      <c r="F7" s="10" t="s">
        <v>36</v>
      </c>
    </row>
    <row r="8" spans="2:6" x14ac:dyDescent="0.25">
      <c r="B8" s="8" t="s">
        <v>40</v>
      </c>
      <c r="C8" s="23"/>
      <c r="D8" s="23"/>
      <c r="E8" s="4">
        <v>48</v>
      </c>
      <c r="F8" s="5">
        <f>C8+E8*D8</f>
        <v>0</v>
      </c>
    </row>
    <row r="10" spans="2:6" x14ac:dyDescent="0.25">
      <c r="B10" s="3" t="s">
        <v>5</v>
      </c>
    </row>
    <row r="11" spans="2:6" ht="45" x14ac:dyDescent="0.25">
      <c r="B11" s="9" t="s">
        <v>30</v>
      </c>
      <c r="C11" s="9" t="s">
        <v>29</v>
      </c>
      <c r="D11" s="9" t="s">
        <v>35</v>
      </c>
      <c r="E11" s="9" t="s">
        <v>37</v>
      </c>
      <c r="F11" s="10" t="s">
        <v>36</v>
      </c>
    </row>
    <row r="12" spans="2:6" x14ac:dyDescent="0.25">
      <c r="B12" s="8" t="s">
        <v>42</v>
      </c>
      <c r="C12" s="23"/>
      <c r="D12" s="23"/>
      <c r="E12" s="4">
        <v>48</v>
      </c>
      <c r="F12" s="5">
        <f t="shared" ref="F12:F13" si="0">C12+E12*D12</f>
        <v>0</v>
      </c>
    </row>
    <row r="13" spans="2:6" x14ac:dyDescent="0.25">
      <c r="B13" s="8" t="s">
        <v>4</v>
      </c>
      <c r="C13" s="23"/>
      <c r="D13" s="23"/>
      <c r="E13" s="4">
        <v>48</v>
      </c>
      <c r="F13" s="5">
        <f t="shared" si="0"/>
        <v>0</v>
      </c>
    </row>
    <row r="15" spans="2:6" x14ac:dyDescent="0.25">
      <c r="B15" s="3" t="s">
        <v>41</v>
      </c>
    </row>
    <row r="16" spans="2:6" ht="45" x14ac:dyDescent="0.25">
      <c r="B16" s="9" t="s">
        <v>30</v>
      </c>
      <c r="C16" s="9" t="s">
        <v>29</v>
      </c>
      <c r="D16" s="9" t="s">
        <v>35</v>
      </c>
      <c r="E16" s="9" t="s">
        <v>37</v>
      </c>
      <c r="F16" s="10" t="s">
        <v>36</v>
      </c>
    </row>
    <row r="17" spans="2:6" x14ac:dyDescent="0.25">
      <c r="B17" s="8" t="s">
        <v>6</v>
      </c>
      <c r="C17" s="23"/>
      <c r="D17" s="23"/>
      <c r="E17" s="4">
        <v>48</v>
      </c>
      <c r="F17" s="5">
        <f t="shared" ref="F17:F20" si="1">C17+E17*D17</f>
        <v>0</v>
      </c>
    </row>
    <row r="18" spans="2:6" x14ac:dyDescent="0.25">
      <c r="B18" s="8" t="s">
        <v>7</v>
      </c>
      <c r="C18" s="23"/>
      <c r="D18" s="23"/>
      <c r="E18" s="4">
        <v>48</v>
      </c>
      <c r="F18" s="5">
        <f t="shared" si="1"/>
        <v>0</v>
      </c>
    </row>
    <row r="19" spans="2:6" x14ac:dyDescent="0.25">
      <c r="B19" s="8" t="s">
        <v>8</v>
      </c>
      <c r="C19" s="23"/>
      <c r="D19" s="23"/>
      <c r="E19" s="4">
        <v>48</v>
      </c>
      <c r="F19" s="5">
        <f t="shared" si="1"/>
        <v>0</v>
      </c>
    </row>
    <row r="20" spans="2:6" x14ac:dyDescent="0.25">
      <c r="B20" s="8" t="s">
        <v>9</v>
      </c>
      <c r="C20" s="23"/>
      <c r="D20" s="23"/>
      <c r="E20" s="4">
        <v>48</v>
      </c>
      <c r="F20" s="5">
        <f t="shared" si="1"/>
        <v>0</v>
      </c>
    </row>
    <row r="22" spans="2:6" x14ac:dyDescent="0.25">
      <c r="B22" s="3" t="s">
        <v>10</v>
      </c>
    </row>
    <row r="23" spans="2:6" ht="45" x14ac:dyDescent="0.25">
      <c r="B23" s="9" t="s">
        <v>28</v>
      </c>
      <c r="C23" s="9" t="s">
        <v>29</v>
      </c>
      <c r="D23" s="9" t="s">
        <v>35</v>
      </c>
      <c r="E23" s="9" t="s">
        <v>37</v>
      </c>
      <c r="F23" s="10" t="s">
        <v>36</v>
      </c>
    </row>
    <row r="24" spans="2:6" x14ac:dyDescent="0.25">
      <c r="B24" s="8" t="s">
        <v>12</v>
      </c>
      <c r="C24" s="23"/>
      <c r="D24" s="23"/>
      <c r="E24" s="4">
        <v>48</v>
      </c>
      <c r="F24" s="5">
        <f t="shared" ref="F24:F27" si="2">C24+E24*D24</f>
        <v>0</v>
      </c>
    </row>
    <row r="25" spans="2:6" x14ac:dyDescent="0.25">
      <c r="B25" s="8" t="s">
        <v>13</v>
      </c>
      <c r="C25" s="23"/>
      <c r="D25" s="23"/>
      <c r="E25" s="4">
        <v>48</v>
      </c>
      <c r="F25" s="5">
        <f t="shared" si="2"/>
        <v>0</v>
      </c>
    </row>
    <row r="26" spans="2:6" x14ac:dyDescent="0.25">
      <c r="B26" s="8" t="s">
        <v>14</v>
      </c>
      <c r="C26" s="23"/>
      <c r="D26" s="23"/>
      <c r="E26" s="4">
        <v>48</v>
      </c>
      <c r="F26" s="5">
        <f t="shared" si="2"/>
        <v>0</v>
      </c>
    </row>
    <row r="27" spans="2:6" x14ac:dyDescent="0.25">
      <c r="B27" s="8" t="s">
        <v>15</v>
      </c>
      <c r="C27" s="23"/>
      <c r="D27" s="23"/>
      <c r="E27" s="4">
        <v>48</v>
      </c>
      <c r="F27" s="5">
        <f t="shared" si="2"/>
        <v>0</v>
      </c>
    </row>
    <row r="28" spans="2:6" x14ac:dyDescent="0.25">
      <c r="B28" s="8" t="s">
        <v>16</v>
      </c>
      <c r="C28" s="23"/>
      <c r="D28" s="23"/>
      <c r="E28" s="4">
        <v>48</v>
      </c>
      <c r="F28" s="5">
        <f t="shared" ref="F28" si="3">C28+E28*D28</f>
        <v>0</v>
      </c>
    </row>
    <row r="30" spans="2:6" x14ac:dyDescent="0.25">
      <c r="B30" s="3" t="s">
        <v>11</v>
      </c>
    </row>
    <row r="31" spans="2:6" ht="45" x14ac:dyDescent="0.25">
      <c r="B31" s="9" t="s">
        <v>28</v>
      </c>
      <c r="C31" s="9" t="s">
        <v>29</v>
      </c>
      <c r="D31" s="9" t="s">
        <v>35</v>
      </c>
      <c r="E31" s="9" t="s">
        <v>37</v>
      </c>
      <c r="F31" s="10" t="s">
        <v>36</v>
      </c>
    </row>
    <row r="32" spans="2:6" x14ac:dyDescent="0.25">
      <c r="B32" s="8" t="s">
        <v>27</v>
      </c>
      <c r="C32" s="23"/>
      <c r="D32" s="23"/>
      <c r="E32" s="4">
        <v>48</v>
      </c>
      <c r="F32" s="5">
        <f t="shared" ref="F32:F43" si="4">C32+E32*D32</f>
        <v>0</v>
      </c>
    </row>
    <row r="33" spans="2:6" x14ac:dyDescent="0.25">
      <c r="B33" s="8" t="s">
        <v>38</v>
      </c>
      <c r="C33" s="23"/>
      <c r="D33" s="23"/>
      <c r="E33" s="4">
        <v>48</v>
      </c>
      <c r="F33" s="5">
        <f t="shared" si="4"/>
        <v>0</v>
      </c>
    </row>
    <row r="34" spans="2:6" x14ac:dyDescent="0.25">
      <c r="B34" s="8" t="s">
        <v>18</v>
      </c>
      <c r="C34" s="23"/>
      <c r="D34" s="23"/>
      <c r="E34" s="4">
        <v>48</v>
      </c>
      <c r="F34" s="5">
        <f t="shared" si="4"/>
        <v>0</v>
      </c>
    </row>
    <row r="35" spans="2:6" x14ac:dyDescent="0.25">
      <c r="B35" s="8" t="s">
        <v>19</v>
      </c>
      <c r="C35" s="23"/>
      <c r="D35" s="23"/>
      <c r="E35" s="4">
        <v>48</v>
      </c>
      <c r="F35" s="5">
        <f t="shared" si="4"/>
        <v>0</v>
      </c>
    </row>
    <row r="36" spans="2:6" x14ac:dyDescent="0.25">
      <c r="B36" s="8" t="s">
        <v>20</v>
      </c>
      <c r="C36" s="23"/>
      <c r="D36" s="23"/>
      <c r="E36" s="4">
        <v>48</v>
      </c>
      <c r="F36" s="5">
        <f t="shared" si="4"/>
        <v>0</v>
      </c>
    </row>
    <row r="37" spans="2:6" x14ac:dyDescent="0.25">
      <c r="B37" s="8" t="s">
        <v>21</v>
      </c>
      <c r="C37" s="23"/>
      <c r="D37" s="23"/>
      <c r="E37" s="4">
        <v>48</v>
      </c>
      <c r="F37" s="5">
        <f t="shared" si="4"/>
        <v>0</v>
      </c>
    </row>
    <row r="38" spans="2:6" x14ac:dyDescent="0.25">
      <c r="B38" s="8" t="s">
        <v>22</v>
      </c>
      <c r="C38" s="23"/>
      <c r="D38" s="23"/>
      <c r="E38" s="4">
        <v>48</v>
      </c>
      <c r="F38" s="5">
        <f t="shared" si="4"/>
        <v>0</v>
      </c>
    </row>
    <row r="39" spans="2:6" x14ac:dyDescent="0.25">
      <c r="B39" s="8" t="s">
        <v>23</v>
      </c>
      <c r="C39" s="23"/>
      <c r="D39" s="23"/>
      <c r="E39" s="4">
        <v>48</v>
      </c>
      <c r="F39" s="5">
        <f t="shared" si="4"/>
        <v>0</v>
      </c>
    </row>
    <row r="40" spans="2:6" x14ac:dyDescent="0.25">
      <c r="B40" s="8" t="s">
        <v>24</v>
      </c>
      <c r="C40" s="23"/>
      <c r="D40" s="23"/>
      <c r="E40" s="4">
        <v>48</v>
      </c>
      <c r="F40" s="5">
        <f t="shared" si="4"/>
        <v>0</v>
      </c>
    </row>
    <row r="41" spans="2:6" x14ac:dyDescent="0.25">
      <c r="B41" s="8" t="s">
        <v>25</v>
      </c>
      <c r="C41" s="23"/>
      <c r="D41" s="23"/>
      <c r="E41" s="4">
        <v>48</v>
      </c>
      <c r="F41" s="5">
        <f t="shared" si="4"/>
        <v>0</v>
      </c>
    </row>
    <row r="42" spans="2:6" x14ac:dyDescent="0.25">
      <c r="B42" s="8" t="s">
        <v>26</v>
      </c>
      <c r="C42" s="23"/>
      <c r="D42" s="23"/>
      <c r="E42" s="4">
        <v>48</v>
      </c>
      <c r="F42" s="5">
        <f t="shared" si="4"/>
        <v>0</v>
      </c>
    </row>
    <row r="43" spans="2:6" x14ac:dyDescent="0.25">
      <c r="B43" s="8" t="s">
        <v>17</v>
      </c>
      <c r="C43" s="23"/>
      <c r="D43" s="23"/>
      <c r="E43" s="4">
        <v>48</v>
      </c>
      <c r="F43" s="5">
        <f t="shared" si="4"/>
        <v>0</v>
      </c>
    </row>
    <row r="45" spans="2:6" x14ac:dyDescent="0.25">
      <c r="B45" s="3" t="s">
        <v>34</v>
      </c>
    </row>
    <row r="46" spans="2:6" ht="18.75" x14ac:dyDescent="0.25">
      <c r="B46" s="13" t="s">
        <v>0</v>
      </c>
      <c r="C46" s="14"/>
      <c r="D46" s="14"/>
      <c r="E46" s="15"/>
      <c r="F46" s="18">
        <f>SUM(F6:F44)</f>
        <v>0</v>
      </c>
    </row>
    <row r="47" spans="2:6" ht="18.75" x14ac:dyDescent="0.25">
      <c r="B47" s="13" t="s">
        <v>1</v>
      </c>
      <c r="C47" s="14"/>
      <c r="D47" s="17"/>
      <c r="E47" s="15"/>
      <c r="F47" s="16">
        <f>21%*F46</f>
        <v>0</v>
      </c>
    </row>
    <row r="48" spans="2:6" ht="18.75" x14ac:dyDescent="0.25">
      <c r="B48" s="13" t="s">
        <v>2</v>
      </c>
      <c r="C48" s="14"/>
      <c r="D48" s="14"/>
      <c r="E48" s="15"/>
      <c r="F48" s="16">
        <f>F47+F46</f>
        <v>0</v>
      </c>
    </row>
    <row r="50" spans="2:6" x14ac:dyDescent="0.25">
      <c r="B50" s="19" t="s">
        <v>31</v>
      </c>
      <c r="C50" s="20"/>
      <c r="D50" s="20"/>
      <c r="E50" s="21"/>
      <c r="F50" s="22"/>
    </row>
    <row r="51" spans="2:6" ht="49.5" customHeight="1" x14ac:dyDescent="0.25">
      <c r="B51" s="24" t="s">
        <v>32</v>
      </c>
      <c r="C51" s="24"/>
      <c r="D51" s="24"/>
      <c r="E51" s="24"/>
      <c r="F51" s="24"/>
    </row>
    <row r="52" spans="2:6" x14ac:dyDescent="0.25">
      <c r="B52" s="19" t="s">
        <v>33</v>
      </c>
      <c r="C52" s="20"/>
      <c r="D52" s="20"/>
      <c r="E52" s="21"/>
      <c r="F52" s="22"/>
    </row>
  </sheetData>
  <sheetProtection algorithmName="SHA-512" hashValue="q3Co0cYHqO9JIpQ/pz/uxzPvufNASaO5suLfSwuVjWVtoknr3aYgUTJHMAggp86B5o5Nf0tcnJPkGFP0Xet8NQ==" saltValue="8eFIxq6qY+sKa5nWyqtXyA==" spinCount="100000" sheet="1" objects="1" scenarios="1"/>
  <mergeCells count="2">
    <mergeCell ref="B51:F51"/>
    <mergeCell ref="B5:F5"/>
  </mergeCells>
  <pageMargins left="0.59055118110236227" right="0.39370078740157483" top="0.39370078740157483" bottom="0.39370078740157483" header="0.19685039370078741" footer="0.19685039370078741"/>
  <pageSetup paperSize="9" scale="79" orientation="portrait" r:id="rId1"/>
  <headerFooter>
    <oddFooter>&amp;LPříloha č. 2: Ceník 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</vt:lpstr>
      <vt:lpstr>Ceník!Oblast_tisku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2024-04-25T11:13:16Z</dcterms:created>
  <dcterms:modified xsi:type="dcterms:W3CDTF">2025-05-14T10:54:41Z</dcterms:modified>
</cp:coreProperties>
</file>